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528" windowWidth="14808" windowHeight="7596"/>
  </bookViews>
  <sheets>
    <sheet name="Sheet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3" i="1"/>
</calcChain>
</file>

<file path=xl/sharedStrings.xml><?xml version="1.0" encoding="utf-8"?>
<sst xmlns="http://schemas.openxmlformats.org/spreadsheetml/2006/main" count="231" uniqueCount="123">
  <si>
    <t>姓 名</t>
    <phoneticPr fontId="1" type="noConversion"/>
  </si>
  <si>
    <t>序号</t>
    <phoneticPr fontId="1" type="noConversion"/>
  </si>
  <si>
    <t>奖学金等级</t>
    <phoneticPr fontId="1" type="noConversion"/>
  </si>
  <si>
    <t>梁静</t>
  </si>
  <si>
    <t>孙圆圆</t>
  </si>
  <si>
    <t>黎似楠</t>
  </si>
  <si>
    <t>赵雪艳</t>
  </si>
  <si>
    <t>秦晓燕</t>
  </si>
  <si>
    <t>程轲</t>
  </si>
  <si>
    <t>武文超</t>
  </si>
  <si>
    <t>陆一楠</t>
  </si>
  <si>
    <t>戴雷</t>
  </si>
  <si>
    <t>嵇成龙</t>
  </si>
  <si>
    <t>左翠芳</t>
  </si>
  <si>
    <t>孙闯</t>
  </si>
  <si>
    <t>袁玉胜</t>
  </si>
  <si>
    <t>黄敏</t>
  </si>
  <si>
    <t>唐慧玲</t>
  </si>
  <si>
    <t>袁心燚</t>
  </si>
  <si>
    <t>吕适</t>
  </si>
  <si>
    <t>张静茹</t>
  </si>
  <si>
    <t>沈金晶</t>
  </si>
  <si>
    <t>石浩楠</t>
  </si>
  <si>
    <t>武张健</t>
  </si>
  <si>
    <t>顾艳</t>
  </si>
  <si>
    <t>曹倩</t>
  </si>
  <si>
    <t>葛梦迪</t>
  </si>
  <si>
    <t>陈鑫</t>
  </si>
  <si>
    <t>茅凯敏</t>
  </si>
  <si>
    <t>陈佳瞿</t>
  </si>
  <si>
    <t>闫昶萁</t>
  </si>
  <si>
    <t>孙访</t>
  </si>
  <si>
    <t>庄园</t>
  </si>
  <si>
    <t>陈倩</t>
  </si>
  <si>
    <t>陈新义</t>
  </si>
  <si>
    <t>陈科</t>
  </si>
  <si>
    <t>陈雯</t>
  </si>
  <si>
    <t>张朋</t>
  </si>
  <si>
    <t>单玉玉</t>
  </si>
  <si>
    <t>黄梦乔</t>
  </si>
  <si>
    <t>刘艳红</t>
  </si>
  <si>
    <t>汤步正</t>
  </si>
  <si>
    <t>陈晓文</t>
  </si>
  <si>
    <t>夏玲玲</t>
  </si>
  <si>
    <t>朱根</t>
  </si>
  <si>
    <t>张诃娜</t>
  </si>
  <si>
    <t>何加朋</t>
  </si>
  <si>
    <t>任璇璇</t>
  </si>
  <si>
    <t>刘洁</t>
  </si>
  <si>
    <t>王悦明</t>
  </si>
  <si>
    <t>刘昕</t>
  </si>
  <si>
    <t>刘帅宾</t>
  </si>
  <si>
    <t>孙梦</t>
  </si>
  <si>
    <t>倪卫燕</t>
  </si>
  <si>
    <t>耿志琴</t>
  </si>
  <si>
    <t>蒋飞</t>
  </si>
  <si>
    <t>张立倩</t>
  </si>
  <si>
    <t>黄越青</t>
  </si>
  <si>
    <t>秦倩倩</t>
  </si>
  <si>
    <t>一等</t>
    <phoneticPr fontId="1" type="noConversion"/>
  </si>
  <si>
    <t>二等</t>
    <phoneticPr fontId="1" type="noConversion"/>
  </si>
  <si>
    <t>三等</t>
    <phoneticPr fontId="1" type="noConversion"/>
  </si>
  <si>
    <t>备注
成绩排名</t>
    <phoneticPr fontId="1" type="noConversion"/>
  </si>
  <si>
    <t>学院</t>
    <phoneticPr fontId="1" type="noConversion"/>
  </si>
  <si>
    <t>学号</t>
    <phoneticPr fontId="1" type="noConversion"/>
  </si>
  <si>
    <t>化学与材料科学学院</t>
    <phoneticPr fontId="1" type="noConversion"/>
  </si>
  <si>
    <t>2018年-2017级研究生学业奖学金初评结果</t>
    <phoneticPr fontId="1" type="noConversion"/>
  </si>
  <si>
    <t>1032011723008</t>
  </si>
  <si>
    <t>1032011723015</t>
  </si>
  <si>
    <t>1032011723054</t>
  </si>
  <si>
    <t>1032011723031</t>
  </si>
  <si>
    <t>1032011723019</t>
  </si>
  <si>
    <t>1032011723027</t>
  </si>
  <si>
    <t>1032011723053</t>
  </si>
  <si>
    <t>1032011723038</t>
  </si>
  <si>
    <t>1032011723050</t>
  </si>
  <si>
    <t>1032011723033</t>
  </si>
  <si>
    <t>1032011723047</t>
  </si>
  <si>
    <t>1032011723020</t>
  </si>
  <si>
    <t>1032011723037</t>
  </si>
  <si>
    <t>1032011723013</t>
  </si>
  <si>
    <t>1032011723036</t>
  </si>
  <si>
    <t>1032011723021</t>
  </si>
  <si>
    <t>1032011723030</t>
  </si>
  <si>
    <t>1032011723006</t>
  </si>
  <si>
    <t>1032011723049</t>
  </si>
  <si>
    <t>1032011723022</t>
  </si>
  <si>
    <t>1032011723010</t>
  </si>
  <si>
    <t>1032011723052</t>
  </si>
  <si>
    <t>1032011723002</t>
  </si>
  <si>
    <t>1032011723046</t>
  </si>
  <si>
    <t>1032011723040</t>
  </si>
  <si>
    <t>1032011723005</t>
  </si>
  <si>
    <t>1032011723024</t>
  </si>
  <si>
    <t>1032011723003</t>
  </si>
  <si>
    <t>1032011723016</t>
  </si>
  <si>
    <t>1032011723051</t>
  </si>
  <si>
    <t>1032011723009</t>
  </si>
  <si>
    <t>1032011723039</t>
  </si>
  <si>
    <t>1032011723034</t>
  </si>
  <si>
    <t>1032011723017</t>
  </si>
  <si>
    <t>1032011723028</t>
  </si>
  <si>
    <t>1032011723023</t>
  </si>
  <si>
    <t>1032011723025</t>
  </si>
  <si>
    <t>1032011723032</t>
  </si>
  <si>
    <t>1032011723048</t>
  </si>
  <si>
    <t>1032011723045</t>
  </si>
  <si>
    <t>1032011723042</t>
  </si>
  <si>
    <t>1032011723001</t>
  </si>
  <si>
    <t>1032011723055</t>
  </si>
  <si>
    <t>1032011723041</t>
  </si>
  <si>
    <t>1032011723004</t>
  </si>
  <si>
    <t>1032011723007</t>
  </si>
  <si>
    <t>1032011723043</t>
  </si>
  <si>
    <t>1032011723029</t>
  </si>
  <si>
    <t>1032011723011</t>
  </si>
  <si>
    <t>1032011723018</t>
  </si>
  <si>
    <t>1032011723014</t>
  </si>
  <si>
    <t>1032011723012</t>
  </si>
  <si>
    <t>1032011723035</t>
  </si>
  <si>
    <t>1032011723044</t>
  </si>
  <si>
    <t>1032011723026</t>
  </si>
  <si>
    <t>1032011723056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</si>
</sst>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等线"/>
      <family val="2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8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bo/Desktop/2018&#35780;&#22870;/2017&#32423;&#30740;&#31350;&#29983;&#24179;&#22343;&#25104;&#324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据表_0"/>
      <sheetName val="0"/>
    </sheetNames>
    <sheetDataSet>
      <sheetData sheetId="0">
        <row r="1">
          <cell r="B1" t="str">
            <v>梁静</v>
          </cell>
          <cell r="C1" t="str">
            <v>88.533</v>
          </cell>
          <cell r="D1" t="str">
            <v>12</v>
          </cell>
        </row>
        <row r="2">
          <cell r="B2" t="str">
            <v>孙圆圆</v>
          </cell>
          <cell r="C2" t="str">
            <v>89.286</v>
          </cell>
          <cell r="D2" t="str">
            <v>6</v>
          </cell>
        </row>
        <row r="3">
          <cell r="B3" t="str">
            <v>黎似楠</v>
          </cell>
          <cell r="C3" t="str">
            <v>88.267</v>
          </cell>
          <cell r="D3" t="str">
            <v>18</v>
          </cell>
        </row>
        <row r="4">
          <cell r="B4" t="str">
            <v>赵雪艳</v>
          </cell>
          <cell r="C4" t="str">
            <v>86.071</v>
          </cell>
          <cell r="D4" t="str">
            <v>38</v>
          </cell>
        </row>
        <row r="5">
          <cell r="B5" t="str">
            <v>秦晓燕</v>
          </cell>
          <cell r="C5" t="str">
            <v>88.000</v>
          </cell>
          <cell r="D5" t="str">
            <v>22</v>
          </cell>
        </row>
        <row r="6">
          <cell r="B6" t="str">
            <v>程轲</v>
          </cell>
          <cell r="C6" t="str">
            <v>85.538</v>
          </cell>
          <cell r="D6" t="str">
            <v>43</v>
          </cell>
        </row>
        <row r="7">
          <cell r="B7" t="str">
            <v>武文超</v>
          </cell>
          <cell r="C7" t="str">
            <v>83.000</v>
          </cell>
          <cell r="D7" t="str">
            <v>56</v>
          </cell>
        </row>
        <row r="8">
          <cell r="B8" t="str">
            <v>陆一楠</v>
          </cell>
          <cell r="C8" t="str">
            <v>88.286</v>
          </cell>
          <cell r="D8" t="str">
            <v>17</v>
          </cell>
        </row>
        <row r="9">
          <cell r="B9" t="str">
            <v>戴雷</v>
          </cell>
          <cell r="C9" t="str">
            <v>88.429</v>
          </cell>
          <cell r="D9" t="str">
            <v>15</v>
          </cell>
        </row>
        <row r="10">
          <cell r="B10" t="str">
            <v>嵇成龙</v>
          </cell>
          <cell r="C10" t="str">
            <v>86.500</v>
          </cell>
          <cell r="D10" t="str">
            <v>36</v>
          </cell>
        </row>
        <row r="11">
          <cell r="B11" t="str">
            <v>左翠芳</v>
          </cell>
          <cell r="C11" t="str">
            <v>89.643</v>
          </cell>
          <cell r="D11" t="str">
            <v>4</v>
          </cell>
        </row>
        <row r="12">
          <cell r="B12" t="str">
            <v>孙闯</v>
          </cell>
          <cell r="C12" t="str">
            <v>84.917</v>
          </cell>
          <cell r="D12" t="str">
            <v>47</v>
          </cell>
        </row>
        <row r="13">
          <cell r="B13" t="str">
            <v>袁玉胜</v>
          </cell>
          <cell r="C13" t="str">
            <v>85.357</v>
          </cell>
          <cell r="D13" t="str">
            <v>44</v>
          </cell>
        </row>
        <row r="14">
          <cell r="B14" t="str">
            <v>黄敏</v>
          </cell>
          <cell r="C14" t="str">
            <v>87.167</v>
          </cell>
          <cell r="D14" t="str">
            <v>31</v>
          </cell>
        </row>
        <row r="15">
          <cell r="B15" t="str">
            <v>唐慧玲</v>
          </cell>
          <cell r="C15" t="str">
            <v>90.714</v>
          </cell>
          <cell r="D15" t="str">
            <v>2</v>
          </cell>
        </row>
        <row r="16">
          <cell r="B16" t="str">
            <v>袁心燚</v>
          </cell>
          <cell r="C16" t="str">
            <v>89.000</v>
          </cell>
          <cell r="D16" t="str">
            <v>9</v>
          </cell>
        </row>
        <row r="17">
          <cell r="B17" t="str">
            <v>吕适</v>
          </cell>
          <cell r="C17" t="str">
            <v>88.643</v>
          </cell>
          <cell r="D17" t="str">
            <v>11</v>
          </cell>
        </row>
        <row r="18">
          <cell r="B18" t="str">
            <v>张静茹</v>
          </cell>
          <cell r="C18" t="str">
            <v>88.929</v>
          </cell>
          <cell r="D18" t="str">
            <v>10</v>
          </cell>
        </row>
        <row r="19">
          <cell r="B19" t="str">
            <v>沈金晶</v>
          </cell>
          <cell r="C19" t="str">
            <v>89.533</v>
          </cell>
          <cell r="D19" t="str">
            <v>5</v>
          </cell>
        </row>
        <row r="20">
          <cell r="B20" t="str">
            <v>石浩楠</v>
          </cell>
          <cell r="C20" t="str">
            <v>86.643</v>
          </cell>
          <cell r="D20" t="str">
            <v>35</v>
          </cell>
        </row>
        <row r="21">
          <cell r="B21" t="str">
            <v>武张健</v>
          </cell>
          <cell r="C21" t="str">
            <v>87.357</v>
          </cell>
          <cell r="D21" t="str">
            <v>29</v>
          </cell>
        </row>
        <row r="22">
          <cell r="B22" t="str">
            <v>顾艳</v>
          </cell>
          <cell r="C22" t="str">
            <v>89.286</v>
          </cell>
          <cell r="D22" t="str">
            <v>6</v>
          </cell>
        </row>
        <row r="23">
          <cell r="B23" t="str">
            <v>曹倩</v>
          </cell>
          <cell r="C23" t="str">
            <v>87.600</v>
          </cell>
          <cell r="D23" t="str">
            <v>25</v>
          </cell>
        </row>
        <row r="24">
          <cell r="B24" t="str">
            <v>葛梦迪</v>
          </cell>
          <cell r="C24" t="str">
            <v>88.071</v>
          </cell>
          <cell r="D24" t="str">
            <v>21</v>
          </cell>
        </row>
        <row r="25">
          <cell r="B25" t="str">
            <v>陈鑫</v>
          </cell>
          <cell r="C25" t="str">
            <v>86.714</v>
          </cell>
          <cell r="D25" t="str">
            <v>34</v>
          </cell>
        </row>
        <row r="26">
          <cell r="B26" t="str">
            <v>茅凯敏</v>
          </cell>
          <cell r="C26" t="str">
            <v>85.286</v>
          </cell>
          <cell r="D26" t="str">
            <v>45</v>
          </cell>
        </row>
        <row r="27">
          <cell r="B27" t="str">
            <v>陈佳瞿</v>
          </cell>
          <cell r="C27" t="str">
            <v>90.214</v>
          </cell>
          <cell r="D27" t="str">
            <v>3</v>
          </cell>
        </row>
        <row r="28">
          <cell r="B28" t="str">
            <v>闫昶萁</v>
          </cell>
          <cell r="C28" t="str">
            <v>84.214</v>
          </cell>
          <cell r="D28" t="str">
            <v>51</v>
          </cell>
        </row>
        <row r="29">
          <cell r="B29" t="str">
            <v>孙访</v>
          </cell>
          <cell r="C29" t="str">
            <v>83.714</v>
          </cell>
          <cell r="D29" t="str">
            <v>55</v>
          </cell>
        </row>
        <row r="30">
          <cell r="B30" t="str">
            <v>庄园</v>
          </cell>
          <cell r="C30" t="str">
            <v>88.357</v>
          </cell>
          <cell r="D30" t="str">
            <v>16</v>
          </cell>
        </row>
        <row r="31">
          <cell r="B31" t="str">
            <v>陈倩</v>
          </cell>
          <cell r="C31" t="str">
            <v>91.500</v>
          </cell>
          <cell r="D31" t="str">
            <v>1</v>
          </cell>
        </row>
        <row r="32">
          <cell r="B32" t="str">
            <v>陈新义</v>
          </cell>
          <cell r="C32" t="str">
            <v>84.000</v>
          </cell>
          <cell r="D32" t="str">
            <v>52</v>
          </cell>
        </row>
        <row r="33">
          <cell r="B33" t="str">
            <v>陈科</v>
          </cell>
          <cell r="C33" t="str">
            <v>87.714</v>
          </cell>
          <cell r="D33" t="str">
            <v>23</v>
          </cell>
        </row>
        <row r="34">
          <cell r="B34" t="str">
            <v>陈雯</v>
          </cell>
          <cell r="C34" t="str">
            <v>85.857</v>
          </cell>
          <cell r="D34" t="str">
            <v>41</v>
          </cell>
        </row>
        <row r="35">
          <cell r="B35" t="str">
            <v>张朋</v>
          </cell>
          <cell r="C35" t="str">
            <v>86.071</v>
          </cell>
          <cell r="D35" t="str">
            <v>38</v>
          </cell>
        </row>
        <row r="36">
          <cell r="B36" t="str">
            <v>单玉玉</v>
          </cell>
          <cell r="C36" t="str">
            <v>87.333</v>
          </cell>
          <cell r="D36" t="str">
            <v>30</v>
          </cell>
        </row>
        <row r="37">
          <cell r="B37" t="str">
            <v>黄梦乔</v>
          </cell>
          <cell r="C37" t="str">
            <v>86.286</v>
          </cell>
          <cell r="D37" t="str">
            <v>37</v>
          </cell>
        </row>
        <row r="38">
          <cell r="B38" t="str">
            <v>刘艳红</v>
          </cell>
          <cell r="C38" t="str">
            <v>87.615</v>
          </cell>
          <cell r="D38" t="str">
            <v>24</v>
          </cell>
        </row>
        <row r="39">
          <cell r="B39" t="str">
            <v>汤步正</v>
          </cell>
          <cell r="C39" t="str">
            <v>83.786</v>
          </cell>
          <cell r="D39" t="str">
            <v>54</v>
          </cell>
        </row>
        <row r="40">
          <cell r="B40" t="str">
            <v>陈晓文</v>
          </cell>
          <cell r="C40" t="str">
            <v>85.643</v>
          </cell>
          <cell r="D40" t="str">
            <v>42</v>
          </cell>
        </row>
        <row r="41">
          <cell r="B41" t="str">
            <v>夏玲玲</v>
          </cell>
          <cell r="C41" t="str">
            <v>88.462</v>
          </cell>
          <cell r="D41" t="str">
            <v>14</v>
          </cell>
        </row>
        <row r="42">
          <cell r="B42" t="str">
            <v>朱根</v>
          </cell>
          <cell r="C42" t="str">
            <v>88.214</v>
          </cell>
          <cell r="D42" t="str">
            <v>20</v>
          </cell>
        </row>
        <row r="43">
          <cell r="B43" t="str">
            <v>张诃娜</v>
          </cell>
          <cell r="C43" t="str">
            <v>87.429</v>
          </cell>
          <cell r="D43" t="str">
            <v>26</v>
          </cell>
        </row>
        <row r="44">
          <cell r="B44" t="str">
            <v>何加朋</v>
          </cell>
          <cell r="C44" t="str">
            <v>84.000</v>
          </cell>
          <cell r="D44" t="str">
            <v>52</v>
          </cell>
        </row>
        <row r="45">
          <cell r="B45" t="str">
            <v>任璇璇</v>
          </cell>
          <cell r="C45" t="str">
            <v>84.643</v>
          </cell>
          <cell r="D45" t="str">
            <v>48</v>
          </cell>
        </row>
        <row r="46">
          <cell r="B46" t="str">
            <v>刘洁</v>
          </cell>
          <cell r="C46" t="str">
            <v>85.143</v>
          </cell>
          <cell r="D46" t="str">
            <v>46</v>
          </cell>
        </row>
        <row r="47">
          <cell r="B47" t="str">
            <v>王悦明</v>
          </cell>
          <cell r="C47" t="str">
            <v>88.267</v>
          </cell>
          <cell r="D47" t="str">
            <v>18</v>
          </cell>
        </row>
        <row r="48">
          <cell r="B48" t="str">
            <v>刘昕</v>
          </cell>
          <cell r="C48" t="str">
            <v>86.000</v>
          </cell>
          <cell r="D48" t="str">
            <v>40</v>
          </cell>
        </row>
        <row r="49">
          <cell r="B49" t="str">
            <v>刘帅宾</v>
          </cell>
          <cell r="C49" t="str">
            <v>84.286</v>
          </cell>
          <cell r="D49" t="str">
            <v>49</v>
          </cell>
        </row>
        <row r="50">
          <cell r="B50" t="str">
            <v>孙梦</v>
          </cell>
          <cell r="C50" t="str">
            <v>87.429</v>
          </cell>
          <cell r="D50" t="str">
            <v>26</v>
          </cell>
        </row>
        <row r="51">
          <cell r="B51" t="str">
            <v>倪卫燕</v>
          </cell>
          <cell r="C51" t="str">
            <v>84.286</v>
          </cell>
          <cell r="D51" t="str">
            <v>49</v>
          </cell>
        </row>
        <row r="52">
          <cell r="B52" t="str">
            <v>耿志琴</v>
          </cell>
          <cell r="C52" t="str">
            <v>87.417</v>
          </cell>
          <cell r="D52" t="str">
            <v>28</v>
          </cell>
        </row>
        <row r="53">
          <cell r="B53" t="str">
            <v>蒋飞</v>
          </cell>
          <cell r="C53" t="str">
            <v>86.769</v>
          </cell>
          <cell r="D53" t="str">
            <v>33</v>
          </cell>
        </row>
        <row r="54">
          <cell r="B54" t="str">
            <v>张立倩</v>
          </cell>
          <cell r="C54" t="str">
            <v>89.071</v>
          </cell>
          <cell r="D54" t="str">
            <v>8</v>
          </cell>
        </row>
        <row r="55">
          <cell r="B55" t="str">
            <v>黄越青</v>
          </cell>
          <cell r="C55" t="str">
            <v>88.533</v>
          </cell>
          <cell r="D55" t="str">
            <v>12</v>
          </cell>
        </row>
        <row r="56">
          <cell r="B56" t="str">
            <v>秦倩倩</v>
          </cell>
          <cell r="C56" t="str">
            <v>86.800</v>
          </cell>
          <cell r="D56" t="str">
            <v>32</v>
          </cell>
        </row>
        <row r="57">
          <cell r="B57" t="str">
            <v>xm</v>
          </cell>
          <cell r="C57" t="str">
            <v>平均成绩</v>
          </cell>
          <cell r="D57" t="str">
            <v>专业排名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zoomScale="85" zoomScaleNormal="85" workbookViewId="0">
      <pane ySplit="2" topLeftCell="A3" activePane="bottomLeft" state="frozen"/>
      <selection activeCell="C1" sqref="C1"/>
      <selection pane="bottomLeft" activeCell="L2" sqref="L2"/>
    </sheetView>
  </sheetViews>
  <sheetFormatPr defaultRowHeight="14.4"/>
  <cols>
    <col min="2" max="2" width="25.88671875" customWidth="1"/>
    <col min="3" max="3" width="19.109375" customWidth="1"/>
    <col min="4" max="4" width="25.44140625" customWidth="1"/>
    <col min="5" max="5" width="13.109375" style="2" customWidth="1"/>
    <col min="6" max="6" width="0" hidden="1" customWidth="1"/>
    <col min="9" max="9" width="16.77734375" customWidth="1"/>
    <col min="10" max="10" width="17.6640625" customWidth="1"/>
  </cols>
  <sheetData>
    <row r="1" spans="1:10" ht="37.5" customHeight="1" thickBot="1">
      <c r="A1" s="15" t="s">
        <v>66</v>
      </c>
      <c r="B1" s="15"/>
      <c r="C1" s="15"/>
      <c r="D1" s="15"/>
      <c r="E1" s="15"/>
      <c r="F1" s="5"/>
      <c r="G1" s="5"/>
      <c r="H1" s="5"/>
      <c r="I1" s="5"/>
      <c r="J1" s="5"/>
    </row>
    <row r="2" spans="1:10" s="1" customFormat="1" ht="52.95" customHeight="1" thickTop="1" thickBot="1">
      <c r="A2" s="7" t="s">
        <v>1</v>
      </c>
      <c r="B2" s="8" t="s">
        <v>63</v>
      </c>
      <c r="C2" s="9" t="s">
        <v>0</v>
      </c>
      <c r="D2" s="10" t="s">
        <v>64</v>
      </c>
      <c r="E2" s="11" t="s">
        <v>2</v>
      </c>
      <c r="F2" s="3" t="s">
        <v>62</v>
      </c>
    </row>
    <row r="3" spans="1:10" s="1" customFormat="1" ht="24.75" customHeight="1" thickTop="1" thickBot="1">
      <c r="A3" s="7">
        <v>1</v>
      </c>
      <c r="B3" s="6" t="s">
        <v>65</v>
      </c>
      <c r="C3" s="6" t="s">
        <v>10</v>
      </c>
      <c r="D3" s="13" t="s">
        <v>67</v>
      </c>
      <c r="E3" s="7" t="s">
        <v>59</v>
      </c>
      <c r="F3" s="4" t="str">
        <f>VLOOKUP(C9,[1]数据表_0!$B$1:$D$65536,3,0)</f>
        <v>33</v>
      </c>
      <c r="H3" s="12"/>
    </row>
    <row r="4" spans="1:10" s="1" customFormat="1" ht="24.75" customHeight="1" thickTop="1" thickBot="1">
      <c r="A4" s="7">
        <v>2</v>
      </c>
      <c r="B4" s="6" t="s">
        <v>65</v>
      </c>
      <c r="C4" s="6" t="s">
        <v>17</v>
      </c>
      <c r="D4" s="13" t="s">
        <v>68</v>
      </c>
      <c r="E4" s="7" t="s">
        <v>59</v>
      </c>
      <c r="F4" s="4" t="str">
        <f>VLOOKUP(C10,[1]数据表_0!$B$1:$D$65536,3,0)</f>
        <v>24</v>
      </c>
    </row>
    <row r="5" spans="1:10" s="1" customFormat="1" ht="24.75" customHeight="1" thickTop="1" thickBot="1">
      <c r="A5" s="7">
        <v>3</v>
      </c>
      <c r="B5" s="6" t="s">
        <v>65</v>
      </c>
      <c r="C5" s="6" t="s">
        <v>56</v>
      </c>
      <c r="D5" s="13" t="s">
        <v>69</v>
      </c>
      <c r="E5" s="7" t="s">
        <v>59</v>
      </c>
      <c r="F5" s="4" t="e">
        <f>VLOOKUP(#REF!,[1]数据表_0!$B$1:$D$65536,3,0)</f>
        <v>#REF!</v>
      </c>
    </row>
    <row r="6" spans="1:10" s="1" customFormat="1" ht="24.75" customHeight="1" thickTop="1" thickBot="1">
      <c r="A6" s="7">
        <v>4</v>
      </c>
      <c r="B6" s="6" t="s">
        <v>65</v>
      </c>
      <c r="C6" s="6" t="s">
        <v>33</v>
      </c>
      <c r="D6" s="13" t="s">
        <v>70</v>
      </c>
      <c r="E6" s="7" t="s">
        <v>59</v>
      </c>
      <c r="F6" s="4" t="str">
        <f>VLOOKUP(C11,[1]数据表_0!$B$1:$D$65536,3,0)</f>
        <v>26</v>
      </c>
    </row>
    <row r="7" spans="1:10" s="1" customFormat="1" ht="24.75" customHeight="1" thickTop="1" thickBot="1">
      <c r="A7" s="7">
        <v>5</v>
      </c>
      <c r="B7" s="6" t="s">
        <v>65</v>
      </c>
      <c r="C7" s="6" t="s">
        <v>21</v>
      </c>
      <c r="D7" s="13" t="s">
        <v>71</v>
      </c>
      <c r="E7" s="7" t="s">
        <v>59</v>
      </c>
      <c r="F7" s="4" t="e">
        <f>VLOOKUP(#REF!,[1]数据表_0!$B$1:$D$65536,3,0)</f>
        <v>#REF!</v>
      </c>
    </row>
    <row r="8" spans="1:10" s="1" customFormat="1" ht="24.75" customHeight="1" thickTop="1" thickBot="1">
      <c r="A8" s="7">
        <v>6</v>
      </c>
      <c r="B8" s="6" t="s">
        <v>65</v>
      </c>
      <c r="C8" s="6" t="s">
        <v>29</v>
      </c>
      <c r="D8" s="13" t="s">
        <v>72</v>
      </c>
      <c r="E8" s="7" t="s">
        <v>59</v>
      </c>
      <c r="F8" s="4" t="str">
        <f>VLOOKUP(C12,[1]数据表_0!$B$1:$D$65536,3,0)</f>
        <v>23</v>
      </c>
    </row>
    <row r="9" spans="1:10" s="1" customFormat="1" ht="24.75" customHeight="1" thickTop="1" thickBot="1">
      <c r="A9" s="7">
        <v>7</v>
      </c>
      <c r="B9" s="6" t="s">
        <v>65</v>
      </c>
      <c r="C9" s="6" t="s">
        <v>55</v>
      </c>
      <c r="D9" s="13" t="s">
        <v>73</v>
      </c>
      <c r="E9" s="7" t="s">
        <v>60</v>
      </c>
      <c r="F9" s="4" t="e">
        <f>VLOOKUP(#REF!,[1]数据表_0!$B$1:$D$65536,3,0)</f>
        <v>#REF!</v>
      </c>
    </row>
    <row r="10" spans="1:10" s="1" customFormat="1" ht="24.75" customHeight="1" thickTop="1" thickBot="1">
      <c r="A10" s="7">
        <v>8</v>
      </c>
      <c r="B10" s="6" t="s">
        <v>65</v>
      </c>
      <c r="C10" s="6" t="s">
        <v>40</v>
      </c>
      <c r="D10" s="13" t="s">
        <v>74</v>
      </c>
      <c r="E10" s="7" t="s">
        <v>60</v>
      </c>
      <c r="F10" s="4" t="e">
        <f>VLOOKUP(#REF!,[1]数据表_0!$B$1:$D$65536,3,0)</f>
        <v>#REF!</v>
      </c>
    </row>
    <row r="11" spans="1:10" s="1" customFormat="1" ht="24.75" customHeight="1" thickTop="1" thickBot="1">
      <c r="A11" s="7">
        <v>9</v>
      </c>
      <c r="B11" s="6" t="s">
        <v>65</v>
      </c>
      <c r="C11" s="6" t="s">
        <v>52</v>
      </c>
      <c r="D11" s="13" t="s">
        <v>75</v>
      </c>
      <c r="E11" s="7" t="s">
        <v>60</v>
      </c>
      <c r="F11" s="4" t="str">
        <f>VLOOKUP(C13,[1]数据表_0!$B$1:$D$65536,3,0)</f>
        <v>18</v>
      </c>
    </row>
    <row r="12" spans="1:10" s="1" customFormat="1" ht="24.75" customHeight="1" thickTop="1" thickBot="1">
      <c r="A12" s="7">
        <v>10</v>
      </c>
      <c r="B12" s="6" t="s">
        <v>65</v>
      </c>
      <c r="C12" s="6" t="s">
        <v>35</v>
      </c>
      <c r="D12" s="13" t="s">
        <v>76</v>
      </c>
      <c r="E12" s="7" t="s">
        <v>60</v>
      </c>
      <c r="F12" s="4" t="str">
        <f>VLOOKUP(C14,[1]数据表_0!$B$1:$D$65536,3,0)</f>
        <v>35</v>
      </c>
    </row>
    <row r="13" spans="1:10" s="1" customFormat="1" ht="24.75" customHeight="1" thickTop="1" thickBot="1">
      <c r="A13" s="7">
        <v>11</v>
      </c>
      <c r="B13" s="6" t="s">
        <v>65</v>
      </c>
      <c r="C13" s="6" t="s">
        <v>49</v>
      </c>
      <c r="D13" s="13" t="s">
        <v>77</v>
      </c>
      <c r="E13" s="7" t="s">
        <v>60</v>
      </c>
      <c r="F13" s="4" t="str">
        <f>VLOOKUP(C15,[1]数据表_0!$B$1:$D$65536,3,0)</f>
        <v>37</v>
      </c>
    </row>
    <row r="14" spans="1:10" s="1" customFormat="1" ht="24.75" customHeight="1" thickTop="1" thickBot="1">
      <c r="A14" s="7">
        <v>12</v>
      </c>
      <c r="B14" s="6" t="s">
        <v>65</v>
      </c>
      <c r="C14" s="6" t="s">
        <v>22</v>
      </c>
      <c r="D14" s="13" t="s">
        <v>78</v>
      </c>
      <c r="E14" s="7" t="s">
        <v>60</v>
      </c>
      <c r="F14" s="4" t="str">
        <f>VLOOKUP(C16,[1]数据表_0!$B$1:$D$65536,3,0)</f>
        <v>44</v>
      </c>
    </row>
    <row r="15" spans="1:10" s="1" customFormat="1" ht="24.75" customHeight="1" thickTop="1" thickBot="1">
      <c r="A15" s="7">
        <v>13</v>
      </c>
      <c r="B15" s="6" t="s">
        <v>65</v>
      </c>
      <c r="C15" s="6" t="s">
        <v>39</v>
      </c>
      <c r="D15" s="13" t="s">
        <v>79</v>
      </c>
      <c r="E15" s="7" t="s">
        <v>60</v>
      </c>
      <c r="F15" s="4" t="e">
        <f>VLOOKUP(#REF!,[1]数据表_0!$B$1:$D$65536,3,0)</f>
        <v>#REF!</v>
      </c>
    </row>
    <row r="16" spans="1:10" s="1" customFormat="1" ht="24.75" customHeight="1" thickTop="1" thickBot="1">
      <c r="A16" s="7">
        <v>14</v>
      </c>
      <c r="B16" s="6" t="s">
        <v>65</v>
      </c>
      <c r="C16" s="6" t="s">
        <v>15</v>
      </c>
      <c r="D16" s="13" t="s">
        <v>80</v>
      </c>
      <c r="E16" s="7" t="s">
        <v>60</v>
      </c>
      <c r="F16" s="4" t="str">
        <f>VLOOKUP(C17,[1]数据表_0!$B$1:$D$65536,3,0)</f>
        <v>30</v>
      </c>
    </row>
    <row r="17" spans="1:6" s="1" customFormat="1" ht="24.75" customHeight="1" thickTop="1" thickBot="1">
      <c r="A17" s="7">
        <v>15</v>
      </c>
      <c r="B17" s="6" t="s">
        <v>65</v>
      </c>
      <c r="C17" s="6" t="s">
        <v>38</v>
      </c>
      <c r="D17" s="13" t="s">
        <v>81</v>
      </c>
      <c r="E17" s="7" t="s">
        <v>60</v>
      </c>
      <c r="F17" s="4" t="str">
        <f>VLOOKUP(C18,[1]数据表_0!$B$1:$D$65536,3,0)</f>
        <v>29</v>
      </c>
    </row>
    <row r="18" spans="1:6" s="1" customFormat="1" ht="24.75" customHeight="1" thickTop="1" thickBot="1">
      <c r="A18" s="7">
        <v>16</v>
      </c>
      <c r="B18" s="6" t="s">
        <v>65</v>
      </c>
      <c r="C18" s="6" t="s">
        <v>23</v>
      </c>
      <c r="D18" s="13" t="s">
        <v>82</v>
      </c>
      <c r="E18" s="7" t="s">
        <v>60</v>
      </c>
      <c r="F18" s="4" t="e">
        <f>VLOOKUP(#REF!,[1]数据表_0!$B$1:$D$65536,3,0)</f>
        <v>#REF!</v>
      </c>
    </row>
    <row r="19" spans="1:6" s="1" customFormat="1" ht="24.75" customHeight="1" thickTop="1" thickBot="1">
      <c r="A19" s="7">
        <v>17</v>
      </c>
      <c r="B19" s="6" t="s">
        <v>65</v>
      </c>
      <c r="C19" s="6" t="s">
        <v>32</v>
      </c>
      <c r="D19" s="13" t="s">
        <v>83</v>
      </c>
      <c r="E19" s="7" t="s">
        <v>60</v>
      </c>
      <c r="F19" s="4" t="str">
        <f>VLOOKUP(C19,[1]数据表_0!$B$1:$D$65536,3,0)</f>
        <v>16</v>
      </c>
    </row>
    <row r="20" spans="1:6" s="1" customFormat="1" ht="24.75" customHeight="1" thickTop="1" thickBot="1">
      <c r="A20" s="7">
        <v>18</v>
      </c>
      <c r="B20" s="6" t="s">
        <v>65</v>
      </c>
      <c r="C20" s="6" t="s">
        <v>8</v>
      </c>
      <c r="D20" s="13" t="s">
        <v>84</v>
      </c>
      <c r="E20" s="7" t="s">
        <v>60</v>
      </c>
      <c r="F20" s="4" t="str">
        <f>VLOOKUP(C20,[1]数据表_0!$B$1:$D$65536,3,0)</f>
        <v>43</v>
      </c>
    </row>
    <row r="21" spans="1:6" s="1" customFormat="1" ht="24.75" customHeight="1" thickTop="1" thickBot="1">
      <c r="A21" s="7">
        <v>19</v>
      </c>
      <c r="B21" s="6" t="s">
        <v>65</v>
      </c>
      <c r="C21" s="6" t="s">
        <v>51</v>
      </c>
      <c r="D21" s="13" t="s">
        <v>85</v>
      </c>
      <c r="E21" s="7" t="s">
        <v>60</v>
      </c>
      <c r="F21" s="4" t="str">
        <f>VLOOKUP(C21,[1]数据表_0!$B$1:$D$65536,3,0)</f>
        <v>49</v>
      </c>
    </row>
    <row r="22" spans="1:6" s="1" customFormat="1" ht="24.75" customHeight="1" thickTop="1" thickBot="1">
      <c r="A22" s="7">
        <v>20</v>
      </c>
      <c r="B22" s="6" t="s">
        <v>65</v>
      </c>
      <c r="C22" s="6" t="s">
        <v>24</v>
      </c>
      <c r="D22" s="13" t="s">
        <v>86</v>
      </c>
      <c r="E22" s="7" t="s">
        <v>60</v>
      </c>
      <c r="F22" s="4" t="str">
        <f>VLOOKUP(C22,[1]数据表_0!$B$1:$D$65536,3,0)</f>
        <v>6</v>
      </c>
    </row>
    <row r="23" spans="1:6" s="1" customFormat="1" ht="24.75" customHeight="1" thickTop="1" thickBot="1">
      <c r="A23" s="7">
        <v>21</v>
      </c>
      <c r="B23" s="6" t="s">
        <v>65</v>
      </c>
      <c r="C23" s="6" t="s">
        <v>12</v>
      </c>
      <c r="D23" s="13" t="s">
        <v>87</v>
      </c>
      <c r="E23" s="7" t="s">
        <v>60</v>
      </c>
      <c r="F23" s="4" t="str">
        <f>VLOOKUP(C23,[1]数据表_0!$B$1:$D$65536,3,0)</f>
        <v>36</v>
      </c>
    </row>
    <row r="24" spans="1:6" s="1" customFormat="1" ht="24.75" customHeight="1" thickTop="1" thickBot="1">
      <c r="A24" s="7">
        <v>22</v>
      </c>
      <c r="B24" s="6" t="s">
        <v>65</v>
      </c>
      <c r="C24" s="6" t="s">
        <v>54</v>
      </c>
      <c r="D24" s="13" t="s">
        <v>88</v>
      </c>
      <c r="E24" s="7" t="s">
        <v>60</v>
      </c>
      <c r="F24" s="4" t="str">
        <f>VLOOKUP(C24,[1]数据表_0!$B$1:$D$65536,3,0)</f>
        <v>28</v>
      </c>
    </row>
    <row r="25" spans="1:6" s="1" customFormat="1" ht="24.75" customHeight="1" thickTop="1" thickBot="1">
      <c r="A25" s="7">
        <v>23</v>
      </c>
      <c r="B25" s="6" t="s">
        <v>65</v>
      </c>
      <c r="C25" s="6" t="s">
        <v>4</v>
      </c>
      <c r="D25" s="13" t="s">
        <v>89</v>
      </c>
      <c r="E25" s="7" t="s">
        <v>60</v>
      </c>
      <c r="F25" s="4" t="str">
        <f>VLOOKUP(C25,[1]数据表_0!$B$1:$D$65536,3,0)</f>
        <v>6</v>
      </c>
    </row>
    <row r="26" spans="1:6" s="1" customFormat="1" ht="24.75" customHeight="1" thickTop="1" thickBot="1">
      <c r="A26" s="7">
        <v>24</v>
      </c>
      <c r="B26" s="6" t="s">
        <v>65</v>
      </c>
      <c r="C26" s="6" t="s">
        <v>48</v>
      </c>
      <c r="D26" s="13" t="s">
        <v>90</v>
      </c>
      <c r="E26" s="7" t="s">
        <v>60</v>
      </c>
      <c r="F26" s="4" t="str">
        <f>VLOOKUP(C26,[1]数据表_0!$B$1:$D$65536,3,0)</f>
        <v>46</v>
      </c>
    </row>
    <row r="27" spans="1:6" s="1" customFormat="1" ht="24.75" customHeight="1" thickTop="1" thickBot="1">
      <c r="A27" s="7">
        <v>25</v>
      </c>
      <c r="B27" s="6" t="s">
        <v>65</v>
      </c>
      <c r="C27" s="6" t="s">
        <v>42</v>
      </c>
      <c r="D27" s="13" t="s">
        <v>91</v>
      </c>
      <c r="E27" s="7" t="s">
        <v>60</v>
      </c>
      <c r="F27" s="4" t="str">
        <f>VLOOKUP(C27,[1]数据表_0!$B$1:$D$65536,3,0)</f>
        <v>42</v>
      </c>
    </row>
    <row r="28" spans="1:6" s="1" customFormat="1" ht="24.75" customHeight="1" thickTop="1" thickBot="1">
      <c r="A28" s="7">
        <v>26</v>
      </c>
      <c r="B28" s="6" t="s">
        <v>65</v>
      </c>
      <c r="C28" s="6" t="s">
        <v>7</v>
      </c>
      <c r="D28" s="13" t="s">
        <v>92</v>
      </c>
      <c r="E28" s="7" t="s">
        <v>60</v>
      </c>
      <c r="F28" s="4" t="str">
        <f>VLOOKUP(C28,[1]数据表_0!$B$1:$D$65536,3,0)</f>
        <v>22</v>
      </c>
    </row>
    <row r="29" spans="1:6" s="1" customFormat="1" ht="24.75" customHeight="1" thickTop="1" thickBot="1">
      <c r="A29" s="7">
        <v>27</v>
      </c>
      <c r="B29" s="6" t="s">
        <v>65</v>
      </c>
      <c r="C29" s="6" t="s">
        <v>26</v>
      </c>
      <c r="D29" s="13" t="s">
        <v>93</v>
      </c>
      <c r="E29" s="7" t="s">
        <v>60</v>
      </c>
      <c r="F29" s="4" t="str">
        <f>VLOOKUP(C29,[1]数据表_0!$B$1:$D$65536,3,0)</f>
        <v>21</v>
      </c>
    </row>
    <row r="30" spans="1:6" s="1" customFormat="1" ht="24.75" customHeight="1" thickTop="1" thickBot="1">
      <c r="A30" s="7">
        <v>28</v>
      </c>
      <c r="B30" s="6" t="s">
        <v>65</v>
      </c>
      <c r="C30" s="6" t="s">
        <v>5</v>
      </c>
      <c r="D30" s="13" t="s">
        <v>94</v>
      </c>
      <c r="E30" s="7" t="s">
        <v>60</v>
      </c>
      <c r="F30" s="4" t="str">
        <f>VLOOKUP(C30,[1]数据表_0!$B$1:$D$65536,3,0)</f>
        <v>18</v>
      </c>
    </row>
    <row r="31" spans="1:6" s="1" customFormat="1" ht="24.75" customHeight="1" thickTop="1" thickBot="1">
      <c r="A31" s="7">
        <v>29</v>
      </c>
      <c r="B31" s="6" t="s">
        <v>65</v>
      </c>
      <c r="C31" s="6" t="s">
        <v>18</v>
      </c>
      <c r="D31" s="13" t="s">
        <v>95</v>
      </c>
      <c r="E31" s="7" t="s">
        <v>60</v>
      </c>
      <c r="F31" s="4" t="str">
        <f>VLOOKUP(C31,[1]数据表_0!$B$1:$D$65536,3,0)</f>
        <v>9</v>
      </c>
    </row>
    <row r="32" spans="1:6" s="1" customFormat="1" ht="24.75" customHeight="1" thickTop="1" thickBot="1">
      <c r="A32" s="7">
        <v>30</v>
      </c>
      <c r="B32" s="6" t="s">
        <v>65</v>
      </c>
      <c r="C32" s="6" t="s">
        <v>53</v>
      </c>
      <c r="D32" s="13" t="s">
        <v>96</v>
      </c>
      <c r="E32" s="7" t="s">
        <v>60</v>
      </c>
      <c r="F32" s="4" t="str">
        <f>VLOOKUP(C32,[1]数据表_0!$B$1:$D$65536,3,0)</f>
        <v>49</v>
      </c>
    </row>
    <row r="33" spans="1:6" s="1" customFormat="1" ht="24.75" customHeight="1" thickTop="1" thickBot="1">
      <c r="A33" s="7">
        <v>31</v>
      </c>
      <c r="B33" s="6" t="s">
        <v>65</v>
      </c>
      <c r="C33" s="6" t="s">
        <v>11</v>
      </c>
      <c r="D33" s="13" t="s">
        <v>97</v>
      </c>
      <c r="E33" s="7" t="s">
        <v>60</v>
      </c>
      <c r="F33" s="4" t="str">
        <f>VLOOKUP(C33,[1]数据表_0!$B$1:$D$65536,3,0)</f>
        <v>15</v>
      </c>
    </row>
    <row r="34" spans="1:6" s="1" customFormat="1" ht="24.75" customHeight="1" thickTop="1" thickBot="1">
      <c r="A34" s="7">
        <v>32</v>
      </c>
      <c r="B34" s="6" t="s">
        <v>65</v>
      </c>
      <c r="C34" s="6" t="s">
        <v>41</v>
      </c>
      <c r="D34" s="13" t="s">
        <v>98</v>
      </c>
      <c r="E34" s="7" t="s">
        <v>60</v>
      </c>
      <c r="F34" s="4" t="str">
        <f>VLOOKUP(C34,[1]数据表_0!$B$1:$D$65536,3,0)</f>
        <v>54</v>
      </c>
    </row>
    <row r="35" spans="1:6" s="1" customFormat="1" ht="24.75" customHeight="1" thickTop="1" thickBot="1">
      <c r="A35" s="7">
        <v>33</v>
      </c>
      <c r="B35" s="6" t="s">
        <v>65</v>
      </c>
      <c r="C35" s="6" t="s">
        <v>36</v>
      </c>
      <c r="D35" s="13" t="s">
        <v>99</v>
      </c>
      <c r="E35" s="7" t="s">
        <v>60</v>
      </c>
      <c r="F35" s="4" t="str">
        <f>VLOOKUP(C35,[1]数据表_0!$B$1:$D$65536,3,0)</f>
        <v>41</v>
      </c>
    </row>
    <row r="36" spans="1:6" s="1" customFormat="1" ht="24.75" customHeight="1" thickTop="1" thickBot="1">
      <c r="A36" s="7">
        <v>34</v>
      </c>
      <c r="B36" s="6" t="s">
        <v>65</v>
      </c>
      <c r="C36" s="6" t="s">
        <v>19</v>
      </c>
      <c r="D36" s="13" t="s">
        <v>100</v>
      </c>
      <c r="E36" s="7" t="s">
        <v>60</v>
      </c>
      <c r="F36" s="4" t="str">
        <f>VLOOKUP(C36,[1]数据表_0!$B$1:$D$65536,3,0)</f>
        <v>11</v>
      </c>
    </row>
    <row r="37" spans="1:6" s="1" customFormat="1" ht="24.75" customHeight="1" thickTop="1" thickBot="1">
      <c r="A37" s="7">
        <v>35</v>
      </c>
      <c r="B37" s="6" t="s">
        <v>65</v>
      </c>
      <c r="C37" s="6" t="s">
        <v>30</v>
      </c>
      <c r="D37" s="13" t="s">
        <v>101</v>
      </c>
      <c r="E37" s="7" t="s">
        <v>60</v>
      </c>
      <c r="F37" s="4" t="str">
        <f>VLOOKUP(C37,[1]数据表_0!$B$1:$D$65536,3,0)</f>
        <v>51</v>
      </c>
    </row>
    <row r="38" spans="1:6" s="1" customFormat="1" ht="24.75" customHeight="1" thickTop="1" thickBot="1">
      <c r="A38" s="7">
        <v>36</v>
      </c>
      <c r="B38" s="6" t="s">
        <v>65</v>
      </c>
      <c r="C38" s="6" t="s">
        <v>25</v>
      </c>
      <c r="D38" s="13" t="s">
        <v>102</v>
      </c>
      <c r="E38" s="7" t="s">
        <v>60</v>
      </c>
      <c r="F38" s="4" t="str">
        <f>VLOOKUP(C38,[1]数据表_0!$B$1:$D$65536,3,0)</f>
        <v>25</v>
      </c>
    </row>
    <row r="39" spans="1:6" s="1" customFormat="1" ht="24.75" customHeight="1" thickTop="1" thickBot="1">
      <c r="A39" s="7">
        <v>37</v>
      </c>
      <c r="B39" s="6" t="s">
        <v>65</v>
      </c>
      <c r="C39" s="6" t="s">
        <v>27</v>
      </c>
      <c r="D39" s="13" t="s">
        <v>103</v>
      </c>
      <c r="E39" s="7" t="s">
        <v>60</v>
      </c>
      <c r="F39" s="4" t="str">
        <f>VLOOKUP(C39,[1]数据表_0!$B$1:$D$65536,3,0)</f>
        <v>34</v>
      </c>
    </row>
    <row r="40" spans="1:6" s="1" customFormat="1" ht="24.75" customHeight="1" thickTop="1" thickBot="1">
      <c r="A40" s="7">
        <v>38</v>
      </c>
      <c r="B40" s="6" t="s">
        <v>65</v>
      </c>
      <c r="C40" s="6" t="s">
        <v>34</v>
      </c>
      <c r="D40" s="13" t="s">
        <v>104</v>
      </c>
      <c r="E40" s="7" t="s">
        <v>60</v>
      </c>
      <c r="F40" s="4" t="str">
        <f>VLOOKUP(C40,[1]数据表_0!$B$1:$D$65536,3,0)</f>
        <v>52</v>
      </c>
    </row>
    <row r="41" spans="1:6" s="1" customFormat="1" ht="24.75" customHeight="1" thickTop="1" thickBot="1">
      <c r="A41" s="7">
        <v>39</v>
      </c>
      <c r="B41" s="6" t="s">
        <v>65</v>
      </c>
      <c r="C41" s="6" t="s">
        <v>50</v>
      </c>
      <c r="D41" s="13" t="s">
        <v>105</v>
      </c>
      <c r="E41" s="7" t="s">
        <v>60</v>
      </c>
      <c r="F41" s="4" t="str">
        <f>VLOOKUP(C41,[1]数据表_0!$B$1:$D$65536,3,0)</f>
        <v>40</v>
      </c>
    </row>
    <row r="42" spans="1:6" s="1" customFormat="1" ht="24.75" customHeight="1" thickTop="1" thickBot="1">
      <c r="A42" s="7">
        <v>40</v>
      </c>
      <c r="B42" s="6" t="s">
        <v>65</v>
      </c>
      <c r="C42" s="6" t="s">
        <v>47</v>
      </c>
      <c r="D42" s="13" t="s">
        <v>106</v>
      </c>
      <c r="E42" s="7" t="s">
        <v>60</v>
      </c>
      <c r="F42" s="4" t="str">
        <f>VLOOKUP(C42,[1]数据表_0!$B$1:$D$65536,3,0)</f>
        <v>48</v>
      </c>
    </row>
    <row r="43" spans="1:6" s="1" customFormat="1" ht="24.75" customHeight="1" thickTop="1" thickBot="1">
      <c r="A43" s="7">
        <v>41</v>
      </c>
      <c r="B43" s="6" t="s">
        <v>65</v>
      </c>
      <c r="C43" s="6" t="s">
        <v>44</v>
      </c>
      <c r="D43" s="13" t="s">
        <v>107</v>
      </c>
      <c r="E43" s="7" t="s">
        <v>60</v>
      </c>
      <c r="F43" s="4" t="str">
        <f>VLOOKUP(C43,[1]数据表_0!$B$1:$D$65536,3,0)</f>
        <v>20</v>
      </c>
    </row>
    <row r="44" spans="1:6" s="1" customFormat="1" ht="24.75" customHeight="1" thickTop="1" thickBot="1">
      <c r="A44" s="7">
        <v>42</v>
      </c>
      <c r="B44" s="6" t="s">
        <v>65</v>
      </c>
      <c r="C44" s="6" t="s">
        <v>3</v>
      </c>
      <c r="D44" s="13" t="s">
        <v>108</v>
      </c>
      <c r="E44" s="7" t="s">
        <v>60</v>
      </c>
      <c r="F44" s="4" t="str">
        <f>VLOOKUP(C44,[1]数据表_0!$B$1:$D$65536,3,0)</f>
        <v>12</v>
      </c>
    </row>
    <row r="45" spans="1:6" s="1" customFormat="1" ht="24.75" customHeight="1" thickTop="1" thickBot="1">
      <c r="A45" s="7">
        <v>43</v>
      </c>
      <c r="B45" s="6" t="s">
        <v>65</v>
      </c>
      <c r="C45" s="6" t="s">
        <v>57</v>
      </c>
      <c r="D45" s="13" t="s">
        <v>109</v>
      </c>
      <c r="E45" s="7" t="s">
        <v>60</v>
      </c>
      <c r="F45" s="4" t="str">
        <f>VLOOKUP(C45,[1]数据表_0!$B$1:$D$65536,3,0)</f>
        <v>12</v>
      </c>
    </row>
    <row r="46" spans="1:6" s="1" customFormat="1" ht="24.75" customHeight="1" thickTop="1" thickBot="1">
      <c r="A46" s="7">
        <v>44</v>
      </c>
      <c r="B46" s="6" t="s">
        <v>65</v>
      </c>
      <c r="C46" s="6" t="s">
        <v>43</v>
      </c>
      <c r="D46" s="13" t="s">
        <v>110</v>
      </c>
      <c r="E46" s="7" t="s">
        <v>60</v>
      </c>
      <c r="F46" s="4" t="str">
        <f>VLOOKUP(C46,[1]数据表_0!$B$1:$D$65536,3,0)</f>
        <v>14</v>
      </c>
    </row>
    <row r="47" spans="1:6" s="1" customFormat="1" ht="24.75" customHeight="1" thickTop="1" thickBot="1">
      <c r="A47" s="7">
        <v>45</v>
      </c>
      <c r="B47" s="6" t="s">
        <v>65</v>
      </c>
      <c r="C47" s="6" t="s">
        <v>6</v>
      </c>
      <c r="D47" s="13" t="s">
        <v>111</v>
      </c>
      <c r="E47" s="7" t="s">
        <v>60</v>
      </c>
      <c r="F47" s="4" t="str">
        <f>VLOOKUP(C47,[1]数据表_0!$B$1:$D$65536,3,0)</f>
        <v>38</v>
      </c>
    </row>
    <row r="48" spans="1:6" s="1" customFormat="1" ht="24.75" customHeight="1" thickTop="1" thickBot="1">
      <c r="A48" s="7">
        <v>46</v>
      </c>
      <c r="B48" s="6" t="s">
        <v>65</v>
      </c>
      <c r="C48" s="6" t="s">
        <v>9</v>
      </c>
      <c r="D48" s="13" t="s">
        <v>112</v>
      </c>
      <c r="E48" s="7" t="s">
        <v>61</v>
      </c>
      <c r="F48" s="4" t="str">
        <f>VLOOKUP(C48,[1]数据表_0!$B$1:$D$65536,3,0)</f>
        <v>56</v>
      </c>
    </row>
    <row r="49" spans="1:6" s="1" customFormat="1" ht="24.75" customHeight="1" thickTop="1" thickBot="1">
      <c r="A49" s="7">
        <v>47</v>
      </c>
      <c r="B49" s="6" t="s">
        <v>65</v>
      </c>
      <c r="C49" s="6" t="s">
        <v>45</v>
      </c>
      <c r="D49" s="13" t="s">
        <v>113</v>
      </c>
      <c r="E49" s="7" t="s">
        <v>61</v>
      </c>
      <c r="F49" s="4" t="str">
        <f>VLOOKUP(C49,[1]数据表_0!$B$1:$D$65536,3,0)</f>
        <v>26</v>
      </c>
    </row>
    <row r="50" spans="1:6" s="1" customFormat="1" ht="24.75" customHeight="1" thickTop="1" thickBot="1">
      <c r="A50" s="7">
        <v>48</v>
      </c>
      <c r="B50" s="6" t="s">
        <v>65</v>
      </c>
      <c r="C50" s="6" t="s">
        <v>31</v>
      </c>
      <c r="D50" s="13" t="s">
        <v>114</v>
      </c>
      <c r="E50" s="7" t="s">
        <v>61</v>
      </c>
      <c r="F50" s="4" t="str">
        <f>VLOOKUP(C50,[1]数据表_0!$B$1:$D$65536,3,0)</f>
        <v>55</v>
      </c>
    </row>
    <row r="51" spans="1:6" s="1" customFormat="1" ht="24.75" customHeight="1" thickTop="1" thickBot="1">
      <c r="A51" s="7">
        <v>49</v>
      </c>
      <c r="B51" s="6" t="s">
        <v>65</v>
      </c>
      <c r="C51" s="6" t="s">
        <v>13</v>
      </c>
      <c r="D51" s="13" t="s">
        <v>115</v>
      </c>
      <c r="E51" s="7" t="s">
        <v>61</v>
      </c>
      <c r="F51" s="4" t="str">
        <f>VLOOKUP(C51,[1]数据表_0!$B$1:$D$65536,3,0)</f>
        <v>4</v>
      </c>
    </row>
    <row r="52" spans="1:6" s="1" customFormat="1" ht="24.75" customHeight="1" thickTop="1" thickBot="1">
      <c r="A52" s="7">
        <v>50</v>
      </c>
      <c r="B52" s="6" t="s">
        <v>65</v>
      </c>
      <c r="C52" s="6" t="s">
        <v>20</v>
      </c>
      <c r="D52" s="13" t="s">
        <v>116</v>
      </c>
      <c r="E52" s="7" t="s">
        <v>61</v>
      </c>
      <c r="F52" s="4" t="str">
        <f>VLOOKUP(C52,[1]数据表_0!$B$1:$D$65536,3,0)</f>
        <v>10</v>
      </c>
    </row>
    <row r="53" spans="1:6" s="1" customFormat="1" ht="24.75" customHeight="1" thickTop="1" thickBot="1">
      <c r="A53" s="7">
        <v>51</v>
      </c>
      <c r="B53" s="6" t="s">
        <v>65</v>
      </c>
      <c r="C53" s="6" t="s">
        <v>16</v>
      </c>
      <c r="D53" s="13" t="s">
        <v>117</v>
      </c>
      <c r="E53" s="7" t="s">
        <v>61</v>
      </c>
      <c r="F53" s="4" t="str">
        <f>VLOOKUP(C53,[1]数据表_0!$B$1:$D$65536,3,0)</f>
        <v>31</v>
      </c>
    </row>
    <row r="54" spans="1:6" s="1" customFormat="1" ht="24.75" customHeight="1" thickTop="1" thickBot="1">
      <c r="A54" s="7">
        <v>52</v>
      </c>
      <c r="B54" s="6" t="s">
        <v>65</v>
      </c>
      <c r="C54" s="6" t="s">
        <v>14</v>
      </c>
      <c r="D54" s="13" t="s">
        <v>118</v>
      </c>
      <c r="E54" s="7" t="s">
        <v>61</v>
      </c>
      <c r="F54" s="4" t="str">
        <f>VLOOKUP(C54,[1]数据表_0!$B$1:$D$65536,3,0)</f>
        <v>47</v>
      </c>
    </row>
    <row r="55" spans="1:6" s="1" customFormat="1" ht="24.75" customHeight="1" thickTop="1" thickBot="1">
      <c r="A55" s="7">
        <v>53</v>
      </c>
      <c r="B55" s="6" t="s">
        <v>65</v>
      </c>
      <c r="C55" s="6" t="s">
        <v>58</v>
      </c>
      <c r="D55" s="14" t="s">
        <v>122</v>
      </c>
      <c r="E55" s="7" t="s">
        <v>61</v>
      </c>
      <c r="F55" s="4" t="str">
        <f>VLOOKUP(C55,[1]数据表_0!$B$1:$D$65536,3,0)</f>
        <v>32</v>
      </c>
    </row>
    <row r="56" spans="1:6" s="1" customFormat="1" ht="24.75" customHeight="1" thickTop="1" thickBot="1">
      <c r="A56" s="7">
        <v>54</v>
      </c>
      <c r="B56" s="6" t="s">
        <v>65</v>
      </c>
      <c r="C56" s="6" t="s">
        <v>37</v>
      </c>
      <c r="D56" s="13" t="s">
        <v>119</v>
      </c>
      <c r="E56" s="7" t="s">
        <v>61</v>
      </c>
      <c r="F56" s="4" t="str">
        <f>VLOOKUP(C56,[1]数据表_0!$B$1:$D$65536,3,0)</f>
        <v>38</v>
      </c>
    </row>
    <row r="57" spans="1:6" s="1" customFormat="1" ht="24.75" customHeight="1" thickTop="1" thickBot="1">
      <c r="A57" s="7">
        <v>55</v>
      </c>
      <c r="B57" s="6" t="s">
        <v>65</v>
      </c>
      <c r="C57" s="6" t="s">
        <v>46</v>
      </c>
      <c r="D57" s="13" t="s">
        <v>120</v>
      </c>
      <c r="E57" s="7" t="s">
        <v>61</v>
      </c>
      <c r="F57" s="4" t="str">
        <f>VLOOKUP(C57,[1]数据表_0!$B$1:$D$65536,3,0)</f>
        <v>52</v>
      </c>
    </row>
    <row r="58" spans="1:6" s="1" customFormat="1" ht="24.75" customHeight="1" thickTop="1" thickBot="1">
      <c r="A58" s="7">
        <v>56</v>
      </c>
      <c r="B58" s="6" t="s">
        <v>65</v>
      </c>
      <c r="C58" s="6" t="s">
        <v>28</v>
      </c>
      <c r="D58" s="13" t="s">
        <v>121</v>
      </c>
      <c r="E58" s="7" t="s">
        <v>61</v>
      </c>
      <c r="F58" s="4" t="str">
        <f>VLOOKUP(C58,[1]数据表_0!$B$1:$D$65536,3,0)</f>
        <v>45</v>
      </c>
    </row>
    <row r="59" spans="1:6" ht="15" thickTop="1"/>
  </sheetData>
  <mergeCells count="1">
    <mergeCell ref="A1:E1"/>
  </mergeCells>
  <phoneticPr fontId="1" type="noConversion"/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2018-09-27T00:25:52Z</dcterms:modified>
</cp:coreProperties>
</file>